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'MODELL~1'!$A$1:$G$45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<sst xmlns="http://schemas.openxmlformats.org/spreadsheetml/2006/main" count="51" uniqueCount="42">
  <si>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</si>
  <si>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</si>
  <si>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</si>
  <si>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</si>
  <si>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</si>
  <si>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penale:</t>
  </si>
  <si>
    <t>Totale polizza fidejussoria:</t>
  </si>
  <si>
    <t>Calcolo  Polizza  Fidejussoria</t>
  </si>
  <si>
    <t xml:space="preserve">€. </t>
  </si>
  <si>
    <t>€.</t>
  </si>
  <si>
    <t>€./mq.</t>
  </si>
  <si>
    <t>Totale O.U. zone Omogenee</t>
  </si>
  <si>
    <t>Totale O.U. zone Omogenee A e B</t>
  </si>
  <si>
    <t>N° 6 rate</t>
  </si>
  <si>
    <t>1^ Rata da versare nonché rata semestrale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</si>
  <si>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</si>
  <si>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</si>
  <si>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</si>
  <si>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</si>
  <si>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</si>
  <si>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TABELLA DEI COSTI DI URBANIZZAZIONE così come determinati dal Comune</t>
  </si>
  <si>
    <t>%</t>
  </si>
  <si>
    <t>Contributo dovuto = Costo documentato x aliquota</t>
  </si>
  <si>
    <t>1 - Superficie coperta lorda =                          mq.</t>
  </si>
  <si>
    <t xml:space="preserve">3 - Costo determinato dal Comune           €/mq      </t>
  </si>
  <si>
    <t>Zone Residenziali Omogenee "A" e "B"</t>
  </si>
  <si>
    <t>DESTINAZIONE INTERVENTO</t>
  </si>
  <si>
    <t xml:space="preserve">Carlentini, </t>
  </si>
  <si>
    <t>1 - Digitare la superficie coperta di ogni piano</t>
  </si>
  <si>
    <t xml:space="preserve">2 - Digitare la classificazione della zona </t>
  </si>
  <si>
    <t>3 - Digitare il costo a mq. riferito alla zona, come da tabella</t>
  </si>
  <si>
    <t>RICHIEDENTE</t>
  </si>
  <si>
    <t>Costo documentato di Costruzione</t>
  </si>
  <si>
    <t>Digitare l'importo totale dei lavori desumibile dal computo metrico estimativo</t>
  </si>
  <si>
    <t>Digitare "SI" nel caso trattasi di intervento in sanatoria, in caso contrario digitare "NO"</t>
  </si>
  <si>
    <t>PRATICA  N°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</si>
  <si>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</si>
  <si>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</si>
  <si>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</t>
    </r>
    <r>
      <rPr>
        <b/>
        <sz val="10"/>
        <rFont val="Arial"/>
        <family val="2"/>
      </rPr>
      <t>(Delibera di C.C. n.14/2010)</t>
    </r>
  </si>
  <si>
    <t>Zone Residenziali Omogenee                       diverse da "A" e "B"</t>
  </si>
  <si>
    <r>
      <t xml:space="preserve">Aliquota applicata                                      </t>
    </r>
    <r>
      <rPr>
        <sz val="8"/>
        <rFont val="Arial"/>
        <family val="2"/>
      </rPr>
      <t>(vedi delibera di Consiglio Comunale)</t>
    </r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</si>
  <si>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 xml:space="preserve">(Costo di Costruzione e Oneri di Urbanizzazione)         </t>
    </r>
    <r>
      <rPr>
        <b/>
        <sz val="14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Times New Roman"/>
        <family val="1"/>
      </rPr>
      <t xml:space="preserve">art.9, c.2, L.R. 10.08.2016, n.16   </t>
    </r>
    <r>
      <rPr>
        <b/>
        <sz val="14"/>
        <color indexed="8"/>
        <rFont val="Times New Roman"/>
        <family val="1"/>
      </rPr>
      <t xml:space="preserve">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</si>
</sst>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4" fillId="0" borderId="12" xfId="62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vertical="center"/>
    </xf>
    <xf numFmtId="2" fontId="28" fillId="0" borderId="20" xfId="0" applyNumberFormat="1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/>
    </xf>
    <xf numFmtId="0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center"/>
    </xf>
    <xf numFmtId="0" fontId="0" fillId="7" borderId="13" xfId="0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24" xfId="0" applyFont="1" applyFill="1" applyBorder="1" applyAlignment="1">
      <alignment/>
    </xf>
    <xf numFmtId="0" fontId="4" fillId="7" borderId="12" xfId="0" applyFont="1" applyFill="1" applyBorder="1" applyAlignment="1">
      <alignment horizontal="left"/>
    </xf>
    <xf numFmtId="2" fontId="4" fillId="7" borderId="13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left"/>
    </xf>
    <xf numFmtId="0" fontId="24" fillId="0" borderId="0" xfId="62" applyNumberFormat="1" applyFont="1" applyFill="1" applyBorder="1" applyAlignment="1">
      <alignment horizontal="right" vertical="center"/>
    </xf>
    <xf numFmtId="172" fontId="24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/>
      <protection/>
    </xf>
    <xf numFmtId="172" fontId="1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2" fontId="24" fillId="35" borderId="12" xfId="62" applyNumberFormat="1" applyFont="1" applyFill="1" applyBorder="1" applyAlignment="1">
      <alignment horizontal="center" vertical="center"/>
    </xf>
    <xf numFmtId="172" fontId="24" fillId="35" borderId="24" xfId="6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172" fontId="21" fillId="35" borderId="10" xfId="62" applyNumberFormat="1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4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4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4" fontId="28" fillId="0" borderId="26" xfId="0" applyNumberFormat="1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2" fontId="28" fillId="0" borderId="26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2" fontId="24" fillId="35" borderId="12" xfId="62" applyNumberFormat="1" applyFont="1" applyFill="1" applyBorder="1" applyAlignment="1">
      <alignment horizontal="center"/>
    </xf>
    <xf numFmtId="172" fontId="24" fillId="35" borderId="24" xfId="6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" fillId="37" borderId="12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7" borderId="24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172" fontId="14" fillId="10" borderId="12" xfId="0" applyNumberFormat="1" applyFont="1" applyFill="1" applyBorder="1" applyAlignment="1" applyProtection="1">
      <alignment horizontal="center" vertical="center"/>
      <protection locked="0"/>
    </xf>
    <xf numFmtId="172" fontId="14" fillId="1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47">
          <cell r="G47">
            <v>24.419999999999998</v>
          </cell>
        </row>
        <row r="54">
          <cell r="G54">
            <v>12.21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130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38" t="s">
        <v>2</v>
      </c>
      <c r="B1" s="138"/>
      <c r="C1" s="138"/>
      <c r="D1" s="138"/>
      <c r="E1" s="138"/>
      <c r="F1" s="138"/>
      <c r="G1" s="138"/>
      <c r="H1" s="3"/>
      <c r="I1" s="2"/>
      <c r="J1" s="2"/>
      <c r="K1" s="2"/>
      <c r="L1" s="2"/>
      <c r="M1" s="27"/>
      <c r="N1" s="27"/>
      <c r="O1" s="28"/>
      <c r="P1" s="28"/>
      <c r="Q1" s="28"/>
      <c r="R1" s="28"/>
      <c r="S1" s="28"/>
    </row>
    <row r="2" spans="1:19" ht="12.75" customHeight="1">
      <c r="A2" s="29"/>
      <c r="B2" s="29"/>
      <c r="C2" s="29"/>
      <c r="D2" s="29"/>
      <c r="E2" s="29"/>
      <c r="F2" s="29"/>
      <c r="G2" s="29"/>
      <c r="H2" s="3"/>
      <c r="I2" s="60"/>
      <c r="J2" s="60"/>
      <c r="K2" s="2"/>
      <c r="L2" s="2"/>
      <c r="M2" s="27"/>
      <c r="N2" s="27"/>
      <c r="O2" s="28"/>
      <c r="P2" s="28"/>
      <c r="Q2" s="28"/>
      <c r="R2" s="28"/>
      <c r="S2" s="28"/>
    </row>
    <row r="3" spans="1:19" ht="68.25" customHeight="1">
      <c r="A3" s="30"/>
      <c r="B3" s="145" t="s">
        <v>41</v>
      </c>
      <c r="C3" s="145"/>
      <c r="D3" s="145"/>
      <c r="E3" s="145"/>
      <c r="F3" s="30"/>
      <c r="G3" s="30"/>
      <c r="H3" s="3"/>
      <c r="I3" s="84"/>
      <c r="J3" s="2"/>
      <c r="K3" s="2"/>
      <c r="L3" s="2"/>
      <c r="M3" s="27"/>
      <c r="N3" s="27"/>
      <c r="O3" s="28"/>
      <c r="P3" s="28"/>
      <c r="Q3" s="28"/>
      <c r="R3" s="28"/>
      <c r="S3" s="28"/>
    </row>
    <row r="4" spans="1:19" ht="12.75" customHeight="1">
      <c r="A4" s="25"/>
      <c r="B4" s="24"/>
      <c r="C4" s="23"/>
      <c r="D4" s="26"/>
      <c r="E4" s="26"/>
      <c r="F4" s="26"/>
      <c r="G4" s="26"/>
      <c r="H4" s="169" t="s">
        <v>36</v>
      </c>
      <c r="I4" s="170"/>
      <c r="J4" s="2"/>
      <c r="K4" s="2"/>
      <c r="L4" s="2"/>
      <c r="M4" s="27"/>
      <c r="N4" s="27"/>
      <c r="O4" s="28"/>
      <c r="P4" s="28"/>
      <c r="Q4" s="28"/>
      <c r="R4" s="28"/>
      <c r="S4" s="28"/>
    </row>
    <row r="5" spans="1:19" ht="21" customHeight="1">
      <c r="A5" s="33" t="s">
        <v>31</v>
      </c>
      <c r="B5" s="139"/>
      <c r="C5" s="140"/>
      <c r="D5" s="140"/>
      <c r="E5" s="141"/>
      <c r="F5" s="7"/>
      <c r="G5" s="7"/>
      <c r="H5" s="2"/>
      <c r="I5" s="2"/>
      <c r="J5" s="2"/>
      <c r="K5" s="2"/>
      <c r="L5" s="2"/>
      <c r="M5" s="27"/>
      <c r="N5" s="27"/>
      <c r="O5" s="28"/>
      <c r="P5" s="28"/>
      <c r="Q5" s="28"/>
      <c r="R5" s="28"/>
      <c r="S5" s="28"/>
    </row>
    <row r="6" spans="1:19" ht="22.5" customHeight="1">
      <c r="A6" s="92" t="s">
        <v>26</v>
      </c>
      <c r="B6" s="142"/>
      <c r="C6" s="143"/>
      <c r="D6" s="143"/>
      <c r="E6" s="144"/>
      <c r="F6" s="7"/>
      <c r="G6" s="7"/>
      <c r="H6" s="2"/>
      <c r="I6" s="2"/>
      <c r="J6" s="2"/>
      <c r="K6" s="2"/>
      <c r="L6" s="2"/>
      <c r="M6" s="27"/>
      <c r="N6" s="27"/>
      <c r="O6" s="28"/>
      <c r="P6" s="28"/>
      <c r="Q6" s="28"/>
      <c r="R6" s="28"/>
      <c r="S6" s="28"/>
    </row>
    <row r="7" spans="1:19" ht="18" customHeight="1">
      <c r="A7" s="33" t="s">
        <v>35</v>
      </c>
      <c r="B7" s="109"/>
      <c r="C7" s="108"/>
      <c r="D7" s="108"/>
      <c r="E7" s="108"/>
      <c r="F7" s="7"/>
      <c r="G7" s="7"/>
      <c r="H7" s="2"/>
      <c r="I7" s="2"/>
      <c r="J7" s="2"/>
      <c r="K7" s="2"/>
      <c r="L7" s="2"/>
      <c r="M7" s="27"/>
      <c r="N7" s="27"/>
      <c r="O7" s="28"/>
      <c r="P7" s="28"/>
      <c r="Q7" s="28"/>
      <c r="R7" s="28"/>
      <c r="S7" s="28"/>
    </row>
    <row r="8" spans="1:19" s="117" customFormat="1" ht="9.75" customHeight="1">
      <c r="A8" s="110"/>
      <c r="B8" s="111"/>
      <c r="C8" s="112"/>
      <c r="D8" s="112"/>
      <c r="E8" s="112"/>
      <c r="F8" s="113"/>
      <c r="G8" s="113"/>
      <c r="H8" s="114"/>
      <c r="I8" s="114"/>
      <c r="J8" s="114"/>
      <c r="K8" s="114"/>
      <c r="L8" s="114"/>
      <c r="M8" s="115"/>
      <c r="N8" s="115"/>
      <c r="O8" s="116"/>
      <c r="P8" s="116"/>
      <c r="Q8" s="116"/>
      <c r="R8" s="116"/>
      <c r="S8" s="116"/>
    </row>
    <row r="9" spans="1:12" s="34" customFormat="1" ht="24.75" customHeight="1">
      <c r="A9" s="165" t="s">
        <v>37</v>
      </c>
      <c r="B9" s="166"/>
      <c r="C9" s="167"/>
      <c r="D9" s="105"/>
      <c r="E9" s="106"/>
      <c r="F9" s="36"/>
      <c r="H9" s="168" t="s">
        <v>34</v>
      </c>
      <c r="I9" s="168"/>
      <c r="J9" s="168"/>
      <c r="K9" s="168"/>
      <c r="L9" s="107"/>
    </row>
    <row r="10" spans="1:19" ht="9.75" customHeight="1">
      <c r="A10" s="90"/>
      <c r="B10" s="91"/>
      <c r="C10" s="91"/>
      <c r="D10" s="91"/>
      <c r="E10" s="91"/>
      <c r="F10" s="7"/>
      <c r="G10" s="7"/>
      <c r="H10" s="2"/>
      <c r="I10" s="2"/>
      <c r="J10" s="2"/>
      <c r="K10" s="2"/>
      <c r="L10" s="2"/>
      <c r="M10" s="27"/>
      <c r="N10" s="27"/>
      <c r="O10" s="28"/>
      <c r="P10" s="28"/>
      <c r="Q10" s="28"/>
      <c r="R10" s="28"/>
      <c r="S10" s="28"/>
    </row>
    <row r="11" spans="1:19" ht="24.75" customHeight="1">
      <c r="A11" s="175" t="s">
        <v>32</v>
      </c>
      <c r="B11" s="176"/>
      <c r="C11" s="78" t="s">
        <v>8</v>
      </c>
      <c r="D11" s="173"/>
      <c r="E11" s="174"/>
      <c r="F11" s="7"/>
      <c r="G11" s="7"/>
      <c r="H11" s="96" t="s">
        <v>33</v>
      </c>
      <c r="I11" s="97"/>
      <c r="J11" s="98"/>
      <c r="K11" s="98"/>
      <c r="L11" s="99"/>
      <c r="M11" s="27"/>
      <c r="N11" s="27"/>
      <c r="O11" s="28"/>
      <c r="P11" s="28"/>
      <c r="Q11" s="28"/>
      <c r="R11" s="28"/>
      <c r="S11" s="28"/>
    </row>
    <row r="12" spans="1:19" ht="24.75" customHeight="1">
      <c r="A12" s="118" t="s">
        <v>40</v>
      </c>
      <c r="B12" s="119"/>
      <c r="C12" s="83" t="s">
        <v>21</v>
      </c>
      <c r="D12" s="120">
        <v>5</v>
      </c>
      <c r="E12" s="121"/>
      <c r="F12" s="7"/>
      <c r="G12" s="7"/>
      <c r="H12"/>
      <c r="I12"/>
      <c r="J12" s="2"/>
      <c r="K12" s="2"/>
      <c r="L12" s="2"/>
      <c r="M12" s="27"/>
      <c r="N12" s="27"/>
      <c r="O12" s="28"/>
      <c r="P12" s="28"/>
      <c r="Q12" s="28"/>
      <c r="R12" s="28"/>
      <c r="S12" s="28"/>
    </row>
    <row r="13" spans="1:19" ht="9.75" customHeight="1">
      <c r="A13" s="11"/>
      <c r="B13" s="11"/>
      <c r="C13" s="11"/>
      <c r="D13" s="11"/>
      <c r="E13" s="11"/>
      <c r="F13" s="7"/>
      <c r="G13" s="7"/>
      <c r="H13"/>
      <c r="I13"/>
      <c r="J13" s="2"/>
      <c r="K13" s="2"/>
      <c r="L13" s="2"/>
      <c r="M13" s="27"/>
      <c r="N13" s="27"/>
      <c r="O13" s="28"/>
      <c r="P13" s="28"/>
      <c r="Q13" s="28"/>
      <c r="R13" s="28"/>
      <c r="S13" s="28"/>
    </row>
    <row r="14" spans="1:19" ht="12.75" customHeight="1">
      <c r="A14" s="79" t="s">
        <v>15</v>
      </c>
      <c r="B14" s="66"/>
      <c r="C14" s="67"/>
      <c r="D14" s="67"/>
      <c r="E14" s="68"/>
      <c r="F14" s="7"/>
      <c r="G14" s="7"/>
      <c r="H14"/>
      <c r="I14"/>
      <c r="J14" s="2"/>
      <c r="K14" s="2"/>
      <c r="L14" s="2"/>
      <c r="M14" s="27"/>
      <c r="N14" s="27"/>
      <c r="O14" s="28"/>
      <c r="P14" s="28"/>
      <c r="Q14" s="28"/>
      <c r="R14" s="28"/>
      <c r="S14" s="28"/>
    </row>
    <row r="15" spans="1:19" ht="19.5" customHeight="1">
      <c r="A15" s="122" t="s">
        <v>22</v>
      </c>
      <c r="B15" s="123"/>
      <c r="C15" s="54" t="s">
        <v>8</v>
      </c>
      <c r="D15" s="124">
        <f>D11*D12/100</f>
        <v>0</v>
      </c>
      <c r="E15" s="125"/>
      <c r="F15" s="7"/>
      <c r="G15" s="7"/>
      <c r="H15"/>
      <c r="I15"/>
      <c r="J15" s="2"/>
      <c r="K15" s="2"/>
      <c r="L15" s="2"/>
      <c r="M15" s="27"/>
      <c r="N15" s="27"/>
      <c r="O15" s="28"/>
      <c r="P15" s="28"/>
      <c r="Q15" s="28"/>
      <c r="R15" s="28"/>
      <c r="S15" s="28"/>
    </row>
    <row r="16" spans="1:19" ht="9.75" customHeight="1">
      <c r="A16" s="7"/>
      <c r="B16" s="7"/>
      <c r="C16" s="7"/>
      <c r="D16" s="7"/>
      <c r="E16" s="7"/>
      <c r="F16" s="7"/>
      <c r="G16" s="7"/>
      <c r="H16"/>
      <c r="I16"/>
      <c r="J16" s="2"/>
      <c r="K16" s="2"/>
      <c r="L16" s="2"/>
      <c r="M16" s="27"/>
      <c r="N16" s="27"/>
      <c r="O16" s="28"/>
      <c r="P16" s="28"/>
      <c r="Q16" s="28"/>
      <c r="R16" s="28"/>
      <c r="S16" s="28"/>
    </row>
    <row r="17" spans="1:19" s="2" customFormat="1" ht="12">
      <c r="A17" s="80" t="s">
        <v>20</v>
      </c>
      <c r="B17" s="81"/>
      <c r="C17" s="81"/>
      <c r="D17" s="81"/>
      <c r="E17" s="82"/>
      <c r="F17" s="11"/>
      <c r="G17" s="11"/>
      <c r="H17" s="62"/>
      <c r="I17" s="61"/>
      <c r="J17" s="60"/>
      <c r="K17" s="63"/>
      <c r="M17" s="27"/>
      <c r="N17" s="27"/>
      <c r="O17" s="27"/>
      <c r="P17" s="27"/>
      <c r="Q17" s="27"/>
      <c r="R17" s="27"/>
      <c r="S17" s="27"/>
    </row>
    <row r="18" spans="1:19" s="2" customFormat="1" ht="11.25">
      <c r="A18" s="148" t="s">
        <v>39</v>
      </c>
      <c r="B18" s="148"/>
      <c r="C18" s="149" t="s">
        <v>11</v>
      </c>
      <c r="D18" s="150" t="s">
        <v>10</v>
      </c>
      <c r="E18" s="146">
        <f>'[1]Foglio1'!$G$47</f>
        <v>24.419999999999998</v>
      </c>
      <c r="F18" s="11"/>
      <c r="G18" s="11"/>
      <c r="H18" s="62"/>
      <c r="I18" s="61"/>
      <c r="J18" s="60"/>
      <c r="K18" s="63"/>
      <c r="M18" s="27"/>
      <c r="N18" s="27"/>
      <c r="O18" s="27"/>
      <c r="P18" s="27"/>
      <c r="Q18" s="27"/>
      <c r="R18" s="27"/>
      <c r="S18" s="27"/>
    </row>
    <row r="19" spans="1:19" s="2" customFormat="1" ht="12.75" customHeight="1">
      <c r="A19" s="148"/>
      <c r="B19" s="148"/>
      <c r="C19" s="149"/>
      <c r="D19" s="150"/>
      <c r="E19" s="147"/>
      <c r="F19" s="11"/>
      <c r="G19" s="11"/>
      <c r="H19" s="62"/>
      <c r="I19" s="61"/>
      <c r="J19" s="60"/>
      <c r="K19" s="63"/>
      <c r="M19" s="27"/>
      <c r="N19" s="27"/>
      <c r="O19" s="27"/>
      <c r="P19" s="27"/>
      <c r="Q19" s="27"/>
      <c r="R19" s="27"/>
      <c r="S19" s="27"/>
    </row>
    <row r="20" spans="1:19" s="2" customFormat="1" ht="15.75">
      <c r="A20" s="73"/>
      <c r="B20" s="74"/>
      <c r="C20" s="75"/>
      <c r="D20" s="76"/>
      <c r="E20" s="77"/>
      <c r="F20" s="11"/>
      <c r="G20" s="11"/>
      <c r="H20" s="62"/>
      <c r="I20" s="61"/>
      <c r="J20" s="60"/>
      <c r="K20" s="63"/>
      <c r="M20" s="27"/>
      <c r="N20" s="27"/>
      <c r="O20" s="27"/>
      <c r="P20" s="27"/>
      <c r="Q20" s="27"/>
      <c r="R20" s="27"/>
      <c r="S20" s="27"/>
    </row>
    <row r="21" spans="1:19" s="2" customFormat="1" ht="11.25">
      <c r="A21" s="148" t="s">
        <v>25</v>
      </c>
      <c r="B21" s="148"/>
      <c r="C21" s="149" t="s">
        <v>12</v>
      </c>
      <c r="D21" s="150" t="s">
        <v>10</v>
      </c>
      <c r="E21" s="146">
        <f>'[1]Foglio1'!$G$54</f>
        <v>12.21</v>
      </c>
      <c r="F21" s="11"/>
      <c r="G21" s="11"/>
      <c r="H21" s="62"/>
      <c r="I21" s="61"/>
      <c r="J21" s="60"/>
      <c r="K21" s="63"/>
      <c r="M21" s="27"/>
      <c r="N21" s="27"/>
      <c r="O21" s="27"/>
      <c r="P21" s="27"/>
      <c r="Q21" s="27"/>
      <c r="R21" s="27"/>
      <c r="S21" s="27"/>
    </row>
    <row r="22" spans="1:19" s="2" customFormat="1" ht="11.25">
      <c r="A22" s="148"/>
      <c r="B22" s="148"/>
      <c r="C22" s="149"/>
      <c r="D22" s="150"/>
      <c r="E22" s="147"/>
      <c r="F22" s="11"/>
      <c r="G22" s="11"/>
      <c r="H22" s="62"/>
      <c r="I22" s="61"/>
      <c r="J22" s="60"/>
      <c r="K22" s="63"/>
      <c r="M22" s="27"/>
      <c r="N22" s="27"/>
      <c r="O22" s="27"/>
      <c r="P22" s="27"/>
      <c r="Q22" s="27"/>
      <c r="R22" s="27"/>
      <c r="S22" s="27"/>
    </row>
    <row r="23" spans="1:19" s="2" customFormat="1" ht="9.75" customHeight="1">
      <c r="A23" s="11"/>
      <c r="B23" s="10"/>
      <c r="C23" s="10"/>
      <c r="D23" s="11"/>
      <c r="E23" s="11"/>
      <c r="F23" s="11"/>
      <c r="G23" s="11"/>
      <c r="H23" s="62"/>
      <c r="I23" s="61"/>
      <c r="J23" s="60"/>
      <c r="K23" s="63"/>
      <c r="M23" s="27"/>
      <c r="N23" s="27"/>
      <c r="O23" s="27"/>
      <c r="P23" s="27"/>
      <c r="Q23" s="27"/>
      <c r="R23" s="27"/>
      <c r="S23" s="27"/>
    </row>
    <row r="24" spans="1:19" s="2" customFormat="1" ht="12.75">
      <c r="A24" s="65" t="s">
        <v>16</v>
      </c>
      <c r="B24" s="71"/>
      <c r="C24" s="71"/>
      <c r="D24" s="71"/>
      <c r="E24" s="72"/>
      <c r="F24" s="11"/>
      <c r="G24" s="11"/>
      <c r="H24" s="62"/>
      <c r="I24" s="61"/>
      <c r="J24" s="60"/>
      <c r="K24" s="63"/>
      <c r="M24" s="27"/>
      <c r="N24" s="27"/>
      <c r="O24" s="27"/>
      <c r="P24" s="27"/>
      <c r="Q24" s="27"/>
      <c r="R24" s="27"/>
      <c r="S24" s="27"/>
    </row>
    <row r="25" spans="1:19" s="2" customFormat="1" ht="11.25">
      <c r="A25" s="171" t="s">
        <v>23</v>
      </c>
      <c r="B25" s="172"/>
      <c r="C25" s="85"/>
      <c r="D25" s="43"/>
      <c r="E25" s="69"/>
      <c r="F25" s="11"/>
      <c r="G25" s="11"/>
      <c r="H25" s="100" t="s">
        <v>28</v>
      </c>
      <c r="I25" s="101"/>
      <c r="J25" s="99"/>
      <c r="K25" s="63"/>
      <c r="M25" s="27"/>
      <c r="N25" s="27"/>
      <c r="O25" s="27"/>
      <c r="P25" s="27"/>
      <c r="Q25" s="27"/>
      <c r="R25" s="27"/>
      <c r="S25" s="27"/>
    </row>
    <row r="26" spans="1:19" s="2" customFormat="1" ht="11.25">
      <c r="A26" s="5" t="s">
        <v>0</v>
      </c>
      <c r="B26" s="42"/>
      <c r="C26" s="86"/>
      <c r="D26" s="44"/>
      <c r="E26" s="69"/>
      <c r="F26" s="11"/>
      <c r="G26" s="11"/>
      <c r="H26" s="100" t="s">
        <v>29</v>
      </c>
      <c r="I26" s="102"/>
      <c r="J26" s="99"/>
      <c r="K26" s="63"/>
      <c r="M26" s="27"/>
      <c r="N26" s="27"/>
      <c r="O26" s="27"/>
      <c r="P26" s="27"/>
      <c r="Q26" s="27"/>
      <c r="R26" s="27"/>
      <c r="S26" s="27"/>
    </row>
    <row r="27" spans="1:19" s="2" customFormat="1" ht="12">
      <c r="A27" s="156" t="s">
        <v>24</v>
      </c>
      <c r="B27" s="157"/>
      <c r="C27" s="87"/>
      <c r="D27" s="45"/>
      <c r="E27" s="69"/>
      <c r="F27" s="11"/>
      <c r="G27" s="11"/>
      <c r="H27" s="100" t="s">
        <v>30</v>
      </c>
      <c r="I27" s="102"/>
      <c r="J27" s="99"/>
      <c r="M27" s="27"/>
      <c r="N27" s="27"/>
      <c r="O27" s="27"/>
      <c r="P27" s="27"/>
      <c r="Q27" s="27"/>
      <c r="R27" s="27"/>
      <c r="S27" s="27"/>
    </row>
    <row r="28" spans="1:19" s="2" customFormat="1" ht="12.75">
      <c r="A28" s="6"/>
      <c r="B28" s="6"/>
      <c r="C28" s="6"/>
      <c r="D28" s="10"/>
      <c r="E28" s="70"/>
      <c r="F28" s="18"/>
      <c r="G28" s="11"/>
      <c r="H28" s="31"/>
      <c r="I28" s="32"/>
      <c r="M28" s="27"/>
      <c r="N28" s="27"/>
      <c r="O28" s="27"/>
      <c r="P28" s="27"/>
      <c r="Q28" s="27"/>
      <c r="R28" s="27"/>
      <c r="S28" s="27"/>
    </row>
    <row r="29" spans="1:19" s="2" customFormat="1" ht="18" customHeight="1">
      <c r="A29" s="5" t="s">
        <v>1</v>
      </c>
      <c r="B29" s="5"/>
      <c r="C29" s="54" t="s">
        <v>8</v>
      </c>
      <c r="D29" s="158">
        <f>ROUND(PRODUCT(C27,C25),2)</f>
        <v>0</v>
      </c>
      <c r="E29" s="159"/>
      <c r="F29" s="64"/>
      <c r="G29" s="11"/>
      <c r="H29" s="4"/>
      <c r="M29" s="27"/>
      <c r="N29" s="27"/>
      <c r="O29" s="27"/>
      <c r="P29" s="27"/>
      <c r="Q29" s="27"/>
      <c r="R29" s="27"/>
      <c r="S29" s="27"/>
    </row>
    <row r="30" spans="1:19" s="2" customFormat="1" ht="9.75" customHeight="1">
      <c r="A30" s="4"/>
      <c r="B30" s="4"/>
      <c r="C30" s="103"/>
      <c r="D30" s="104"/>
      <c r="E30" s="104"/>
      <c r="F30" s="64"/>
      <c r="G30" s="11"/>
      <c r="H30" s="4"/>
      <c r="M30" s="27"/>
      <c r="N30" s="27"/>
      <c r="O30" s="27"/>
      <c r="P30" s="27"/>
      <c r="Q30" s="27"/>
      <c r="R30" s="27"/>
      <c r="S30" s="27"/>
    </row>
    <row r="31" spans="1:12" s="34" customFormat="1" ht="15" customHeight="1">
      <c r="A31" s="152" t="s">
        <v>17</v>
      </c>
      <c r="B31" s="153"/>
      <c r="C31" s="153"/>
      <c r="D31" s="153"/>
      <c r="E31" s="154"/>
      <c r="F31" s="36"/>
      <c r="H31" s="155"/>
      <c r="I31" s="155"/>
      <c r="J31" s="161"/>
      <c r="K31" s="162"/>
      <c r="L31" s="163"/>
    </row>
    <row r="32" spans="1:12" s="35" customFormat="1" ht="15" customHeight="1">
      <c r="A32" s="127" t="s">
        <v>3</v>
      </c>
      <c r="B32" s="127"/>
      <c r="C32" s="58" t="s">
        <v>9</v>
      </c>
      <c r="D32" s="128">
        <f>IF((E9="NO"),D15,(D15*2))</f>
        <v>0</v>
      </c>
      <c r="E32" s="128"/>
      <c r="F32" s="37"/>
      <c r="H32" s="155"/>
      <c r="I32" s="155"/>
      <c r="J32" s="161"/>
      <c r="K32" s="162"/>
      <c r="L32" s="164"/>
    </row>
    <row r="33" spans="1:12" s="35" customFormat="1" ht="15" customHeight="1">
      <c r="A33" s="127" t="s">
        <v>4</v>
      </c>
      <c r="B33" s="127"/>
      <c r="C33" s="58" t="s">
        <v>9</v>
      </c>
      <c r="D33" s="128">
        <f>IF((E9="NO"),D29,(D29*2))</f>
        <v>0</v>
      </c>
      <c r="E33" s="128"/>
      <c r="F33" s="37"/>
      <c r="H33" s="53"/>
      <c r="I33" s="53"/>
      <c r="J33" s="46"/>
      <c r="K33" s="48"/>
      <c r="L33" s="46"/>
    </row>
    <row r="34" spans="1:12" s="35" customFormat="1" ht="18">
      <c r="A34" s="160" t="s">
        <v>18</v>
      </c>
      <c r="B34" s="160"/>
      <c r="C34" s="59" t="s">
        <v>9</v>
      </c>
      <c r="D34" s="129">
        <f>D32+D33</f>
        <v>0</v>
      </c>
      <c r="E34" s="129"/>
      <c r="F34" s="38"/>
      <c r="H34" s="155"/>
      <c r="I34" s="155"/>
      <c r="J34" s="161"/>
      <c r="K34" s="162"/>
      <c r="L34" s="163"/>
    </row>
    <row r="35" spans="1:12" s="35" customFormat="1" ht="9.75" customHeight="1">
      <c r="A35" s="151"/>
      <c r="B35" s="151"/>
      <c r="C35" s="151"/>
      <c r="D35" s="151"/>
      <c r="E35" s="151"/>
      <c r="F35" s="39"/>
      <c r="H35" s="155"/>
      <c r="I35" s="155"/>
      <c r="J35" s="161"/>
      <c r="K35" s="162"/>
      <c r="L35" s="164"/>
    </row>
    <row r="36" spans="1:12" s="35" customFormat="1" ht="30" customHeight="1">
      <c r="A36" s="131" t="s">
        <v>38</v>
      </c>
      <c r="B36" s="132"/>
      <c r="C36" s="133"/>
      <c r="D36" s="89" t="str">
        <f>IF(D34&lt;=1000,"NO","SI")</f>
        <v>NO</v>
      </c>
      <c r="E36" s="88"/>
      <c r="F36" s="40"/>
      <c r="H36" s="53"/>
      <c r="I36" s="53"/>
      <c r="J36" s="46"/>
      <c r="K36" s="47"/>
      <c r="L36" s="48"/>
    </row>
    <row r="37" spans="1:12" s="35" customFormat="1" ht="15.75" customHeight="1">
      <c r="A37" s="134" t="s">
        <v>13</v>
      </c>
      <c r="B37" s="134"/>
      <c r="C37" s="135"/>
      <c r="D37" s="136"/>
      <c r="E37" s="137"/>
      <c r="F37" s="40"/>
      <c r="H37" s="53"/>
      <c r="I37" s="53"/>
      <c r="J37" s="46"/>
      <c r="K37" s="47"/>
      <c r="L37" s="48"/>
    </row>
    <row r="38" spans="1:12" s="35" customFormat="1" ht="15.75" customHeight="1">
      <c r="A38" s="127" t="s">
        <v>14</v>
      </c>
      <c r="B38" s="127"/>
      <c r="C38" s="59" t="s">
        <v>9</v>
      </c>
      <c r="D38" s="129">
        <f>IF(D34&lt;=1000,0,D34/6)</f>
        <v>0</v>
      </c>
      <c r="E38" s="129"/>
      <c r="F38" s="40"/>
      <c r="H38" s="53"/>
      <c r="I38" s="53"/>
      <c r="J38" s="46"/>
      <c r="K38" s="47"/>
      <c r="L38" s="48"/>
    </row>
    <row r="39" spans="1:12" s="35" customFormat="1" ht="9.75" customHeight="1">
      <c r="A39" s="55"/>
      <c r="B39" s="55"/>
      <c r="C39" s="56"/>
      <c r="D39" s="57"/>
      <c r="E39" s="57"/>
      <c r="F39" s="40"/>
      <c r="H39" s="53"/>
      <c r="I39" s="53"/>
      <c r="J39" s="46"/>
      <c r="K39" s="47"/>
      <c r="L39" s="48"/>
    </row>
    <row r="40" spans="1:12" s="35" customFormat="1" ht="15.75">
      <c r="A40" s="130" t="s">
        <v>7</v>
      </c>
      <c r="B40" s="130"/>
      <c r="C40" s="130"/>
      <c r="D40" s="130"/>
      <c r="E40" s="130"/>
      <c r="F40" s="39"/>
      <c r="H40" s="46"/>
      <c r="I40" s="46"/>
      <c r="J40" s="46"/>
      <c r="K40" s="49"/>
      <c r="L40" s="50"/>
    </row>
    <row r="41" spans="1:12" s="35" customFormat="1" ht="12.75" customHeight="1">
      <c r="A41" s="127" t="s">
        <v>19</v>
      </c>
      <c r="B41" s="127"/>
      <c r="C41" s="58" t="s">
        <v>9</v>
      </c>
      <c r="D41" s="128">
        <f>IF(D34&lt;=1000,0,D34-D38)</f>
        <v>0</v>
      </c>
      <c r="E41" s="128"/>
      <c r="F41" s="41"/>
      <c r="H41" s="126"/>
      <c r="I41" s="126"/>
      <c r="J41" s="46"/>
      <c r="K41" s="47"/>
      <c r="L41" s="48"/>
    </row>
    <row r="42" spans="1:12" s="35" customFormat="1" ht="15.75">
      <c r="A42" s="127" t="s">
        <v>5</v>
      </c>
      <c r="B42" s="127"/>
      <c r="C42" s="58" t="s">
        <v>9</v>
      </c>
      <c r="D42" s="128">
        <f>ROUND(PRODUCT(D41)*0.4,2)</f>
        <v>0</v>
      </c>
      <c r="E42" s="128"/>
      <c r="F42" s="41"/>
      <c r="H42" s="126"/>
      <c r="I42" s="126"/>
      <c r="J42" s="46"/>
      <c r="K42" s="47"/>
      <c r="L42" s="48"/>
    </row>
    <row r="43" spans="1:12" s="35" customFormat="1" ht="18">
      <c r="A43" s="127" t="s">
        <v>6</v>
      </c>
      <c r="B43" s="127"/>
      <c r="C43" s="59" t="s">
        <v>9</v>
      </c>
      <c r="D43" s="129">
        <f>SUM(D41:D42)</f>
        <v>0</v>
      </c>
      <c r="E43" s="129"/>
      <c r="H43" s="46"/>
      <c r="I43" s="46"/>
      <c r="J43" s="46"/>
      <c r="K43" s="51"/>
      <c r="L43" s="50"/>
    </row>
    <row r="44" spans="1:19" s="2" customFormat="1" ht="9.75" customHeight="1">
      <c r="A44" s="14"/>
      <c r="B44" s="14"/>
      <c r="C44" s="14"/>
      <c r="D44" s="14"/>
      <c r="F44" s="95"/>
      <c r="G44" s="10"/>
      <c r="H44" s="126"/>
      <c r="I44" s="126"/>
      <c r="J44" s="46"/>
      <c r="K44" s="47"/>
      <c r="L44" s="52"/>
      <c r="M44" s="27"/>
      <c r="N44" s="27"/>
      <c r="O44" s="27"/>
      <c r="P44" s="27"/>
      <c r="Q44" s="27"/>
      <c r="R44" s="27"/>
      <c r="S44" s="27"/>
    </row>
    <row r="45" spans="1:19" s="2" customFormat="1" ht="12.75">
      <c r="A45" s="93" t="s">
        <v>27</v>
      </c>
      <c r="B45" s="94"/>
      <c r="C45" s="14"/>
      <c r="D45" s="14"/>
      <c r="E45" s="14"/>
      <c r="F45" s="14"/>
      <c r="G45" s="10"/>
      <c r="H45" s="10"/>
      <c r="M45" s="27"/>
      <c r="N45" s="27"/>
      <c r="O45" s="27"/>
      <c r="P45" s="27"/>
      <c r="Q45" s="27"/>
      <c r="R45" s="27"/>
      <c r="S45" s="27"/>
    </row>
    <row r="46" spans="1:19" s="2" customFormat="1" ht="11.25">
      <c r="A46" s="14"/>
      <c r="B46" s="14"/>
      <c r="C46" s="14"/>
      <c r="D46" s="14"/>
      <c r="E46" s="14"/>
      <c r="F46" s="14"/>
      <c r="G46" s="10"/>
      <c r="H46" s="10"/>
      <c r="M46" s="27"/>
      <c r="N46" s="27"/>
      <c r="O46" s="27"/>
      <c r="P46" s="27"/>
      <c r="Q46" s="27"/>
      <c r="R46" s="27"/>
      <c r="S46" s="27"/>
    </row>
    <row r="47" spans="1:19" s="2" customFormat="1" ht="11.25">
      <c r="A47" s="15"/>
      <c r="B47" s="16"/>
      <c r="C47" s="16"/>
      <c r="D47" s="16"/>
      <c r="E47" s="16"/>
      <c r="F47" s="16"/>
      <c r="G47" s="10"/>
      <c r="H47" s="10"/>
      <c r="M47" s="27"/>
      <c r="N47" s="27"/>
      <c r="O47" s="27"/>
      <c r="P47" s="27"/>
      <c r="Q47" s="27"/>
      <c r="R47" s="27"/>
      <c r="S47" s="27"/>
    </row>
    <row r="48" spans="1:19" s="2" customFormat="1" ht="11.25">
      <c r="A48" s="8"/>
      <c r="B48" s="8"/>
      <c r="C48" s="8"/>
      <c r="D48" s="8"/>
      <c r="E48" s="8"/>
      <c r="F48" s="8"/>
      <c r="G48" s="10"/>
      <c r="H48" s="10"/>
      <c r="M48" s="27"/>
      <c r="N48" s="27"/>
      <c r="O48" s="27"/>
      <c r="P48" s="27"/>
      <c r="Q48" s="27"/>
      <c r="R48" s="27"/>
      <c r="S48" s="27"/>
    </row>
    <row r="49" spans="1:19" s="2" customFormat="1" ht="11.25">
      <c r="A49" s="8"/>
      <c r="B49" s="8"/>
      <c r="C49" s="8"/>
      <c r="D49" s="8"/>
      <c r="E49" s="8"/>
      <c r="F49" s="8"/>
      <c r="G49" s="10"/>
      <c r="H49" s="10"/>
      <c r="M49" s="27"/>
      <c r="N49" s="27"/>
      <c r="O49" s="27"/>
      <c r="P49" s="27"/>
      <c r="Q49" s="27"/>
      <c r="R49" s="27"/>
      <c r="S49" s="27"/>
    </row>
    <row r="50" spans="1:19" s="2" customFormat="1" ht="11.25">
      <c r="A50" s="8"/>
      <c r="B50" s="8"/>
      <c r="C50" s="8"/>
      <c r="D50" s="8"/>
      <c r="E50" s="8"/>
      <c r="F50" s="8"/>
      <c r="G50" s="10"/>
      <c r="H50" s="10"/>
      <c r="M50" s="27"/>
      <c r="N50" s="27"/>
      <c r="O50" s="27"/>
      <c r="P50" s="27"/>
      <c r="Q50" s="27"/>
      <c r="R50" s="27"/>
      <c r="S50" s="27"/>
    </row>
    <row r="51" spans="1:19" s="2" customFormat="1" ht="11.25">
      <c r="A51" s="8"/>
      <c r="B51" s="8"/>
      <c r="C51" s="8"/>
      <c r="D51" s="8"/>
      <c r="E51" s="8"/>
      <c r="F51" s="8"/>
      <c r="G51" s="10"/>
      <c r="H51" s="10"/>
      <c r="M51" s="27"/>
      <c r="N51" s="27"/>
      <c r="O51" s="27"/>
      <c r="P51" s="27"/>
      <c r="Q51" s="27"/>
      <c r="R51" s="27"/>
      <c r="S51" s="27"/>
    </row>
    <row r="52" spans="1:19" s="2" customFormat="1" ht="11.25">
      <c r="A52" s="8"/>
      <c r="B52" s="8"/>
      <c r="C52" s="8"/>
      <c r="D52" s="8"/>
      <c r="E52" s="8"/>
      <c r="F52" s="8"/>
      <c r="G52" s="10"/>
      <c r="H52" s="10"/>
      <c r="M52" s="27"/>
      <c r="N52" s="27"/>
      <c r="O52" s="27"/>
      <c r="P52" s="27"/>
      <c r="Q52" s="27"/>
      <c r="R52" s="27"/>
      <c r="S52" s="27"/>
    </row>
    <row r="53" spans="1:19" s="2" customFormat="1" ht="11.25">
      <c r="A53" s="10"/>
      <c r="B53" s="17"/>
      <c r="C53" s="8"/>
      <c r="D53" s="10"/>
      <c r="E53" s="10"/>
      <c r="F53" s="17"/>
      <c r="G53" s="18"/>
      <c r="H53" s="10"/>
      <c r="M53" s="27"/>
      <c r="N53" s="27"/>
      <c r="O53" s="27"/>
      <c r="P53" s="27"/>
      <c r="Q53" s="27"/>
      <c r="R53" s="27"/>
      <c r="S53" s="27"/>
    </row>
    <row r="54" spans="1:19" s="2" customFormat="1" ht="11.25">
      <c r="A54" s="10"/>
      <c r="B54" s="10"/>
      <c r="C54" s="10"/>
      <c r="D54" s="10"/>
      <c r="E54" s="10"/>
      <c r="F54" s="10"/>
      <c r="G54" s="10"/>
      <c r="H54" s="10"/>
      <c r="M54" s="27"/>
      <c r="N54" s="27"/>
      <c r="O54" s="27"/>
      <c r="P54" s="27"/>
      <c r="Q54" s="27"/>
      <c r="R54" s="27"/>
      <c r="S54" s="27"/>
    </row>
    <row r="55" spans="1:19" s="2" customFormat="1" ht="12.75">
      <c r="A55" s="12"/>
      <c r="B55" s="13"/>
      <c r="C55" s="10"/>
      <c r="D55" s="10"/>
      <c r="E55" s="10"/>
      <c r="F55" s="10"/>
      <c r="G55" s="10"/>
      <c r="H55" s="10"/>
      <c r="M55" s="27"/>
      <c r="N55" s="27"/>
      <c r="O55" s="27"/>
      <c r="P55" s="27"/>
      <c r="Q55" s="27"/>
      <c r="R55" s="27"/>
      <c r="S55" s="27"/>
    </row>
    <row r="56" spans="1:19" s="2" customFormat="1" ht="11.25">
      <c r="A56" s="10"/>
      <c r="B56" s="14"/>
      <c r="C56" s="14"/>
      <c r="D56" s="10"/>
      <c r="E56" s="10"/>
      <c r="F56" s="10"/>
      <c r="G56" s="10"/>
      <c r="H56" s="10"/>
      <c r="M56" s="27"/>
      <c r="N56" s="27"/>
      <c r="O56" s="27"/>
      <c r="P56" s="27"/>
      <c r="Q56" s="27"/>
      <c r="R56" s="27"/>
      <c r="S56" s="27"/>
    </row>
    <row r="57" spans="1:19" s="2" customFormat="1" ht="11.25">
      <c r="A57" s="10"/>
      <c r="B57" s="16"/>
      <c r="C57" s="16"/>
      <c r="D57" s="10"/>
      <c r="E57" s="10"/>
      <c r="F57" s="10"/>
      <c r="G57" s="10"/>
      <c r="H57" s="10"/>
      <c r="M57" s="27"/>
      <c r="N57" s="27"/>
      <c r="O57" s="27"/>
      <c r="P57" s="27"/>
      <c r="Q57" s="27"/>
      <c r="R57" s="27"/>
      <c r="S57" s="27"/>
    </row>
    <row r="58" spans="1:19" s="2" customFormat="1" ht="12.75">
      <c r="A58" s="19"/>
      <c r="B58" s="20"/>
      <c r="C58" s="8"/>
      <c r="D58" s="10"/>
      <c r="E58" s="10"/>
      <c r="F58" s="10"/>
      <c r="G58" s="10"/>
      <c r="H58" s="10"/>
      <c r="M58" s="27"/>
      <c r="N58" s="27"/>
      <c r="O58" s="27"/>
      <c r="P58" s="27"/>
      <c r="Q58" s="27"/>
      <c r="R58" s="27"/>
      <c r="S58" s="27"/>
    </row>
    <row r="59" spans="1:19" s="2" customFormat="1" ht="12.75">
      <c r="A59" s="19"/>
      <c r="B59" s="20"/>
      <c r="C59" s="8"/>
      <c r="D59" s="10"/>
      <c r="E59" s="10"/>
      <c r="F59" s="10"/>
      <c r="G59" s="10"/>
      <c r="H59" s="10"/>
      <c r="M59" s="27"/>
      <c r="N59" s="27"/>
      <c r="O59" s="27"/>
      <c r="P59" s="27"/>
      <c r="Q59" s="27"/>
      <c r="R59" s="27"/>
      <c r="S59" s="27"/>
    </row>
    <row r="60" spans="1:19" s="2" customFormat="1" ht="12.75">
      <c r="A60" s="19"/>
      <c r="B60" s="20"/>
      <c r="C60" s="8"/>
      <c r="D60" s="10"/>
      <c r="E60" s="10"/>
      <c r="F60" s="10"/>
      <c r="G60" s="10"/>
      <c r="H60" s="10"/>
      <c r="M60" s="27"/>
      <c r="N60" s="27"/>
      <c r="O60" s="27"/>
      <c r="P60" s="27"/>
      <c r="Q60" s="27"/>
      <c r="R60" s="27"/>
      <c r="S60" s="27"/>
    </row>
    <row r="61" spans="1:19" s="2" customFormat="1" ht="12.75">
      <c r="A61" s="19"/>
      <c r="B61" s="20"/>
      <c r="C61" s="8"/>
      <c r="D61" s="10"/>
      <c r="E61" s="10"/>
      <c r="F61" s="10"/>
      <c r="G61" s="10"/>
      <c r="H61" s="10"/>
      <c r="M61" s="27"/>
      <c r="N61" s="27"/>
      <c r="O61" s="27"/>
      <c r="P61" s="27"/>
      <c r="Q61" s="27"/>
      <c r="R61" s="27"/>
      <c r="S61" s="27"/>
    </row>
    <row r="62" spans="1:19" s="2" customFormat="1" ht="11.25">
      <c r="A62" s="10"/>
      <c r="B62" s="21"/>
      <c r="C62" s="8"/>
      <c r="D62" s="21"/>
      <c r="E62" s="22"/>
      <c r="F62" s="10"/>
      <c r="G62" s="10"/>
      <c r="H62" s="10"/>
      <c r="M62" s="27"/>
      <c r="N62" s="27"/>
      <c r="O62" s="27"/>
      <c r="P62" s="27"/>
      <c r="Q62" s="27"/>
      <c r="R62" s="27"/>
      <c r="S62" s="27"/>
    </row>
    <row r="63" spans="1:19" s="2" customFormat="1" ht="11.25">
      <c r="A63" s="10"/>
      <c r="B63" s="10"/>
      <c r="C63" s="10"/>
      <c r="D63" s="10"/>
      <c r="E63" s="10"/>
      <c r="F63" s="10"/>
      <c r="G63" s="10"/>
      <c r="H63" s="10"/>
      <c r="M63" s="27"/>
      <c r="N63" s="27"/>
      <c r="O63" s="27"/>
      <c r="P63" s="27"/>
      <c r="Q63" s="27"/>
      <c r="R63" s="27"/>
      <c r="S63" s="27"/>
    </row>
    <row r="64" spans="1:19" s="2" customFormat="1" ht="12.75">
      <c r="A64" s="12"/>
      <c r="B64" s="10"/>
      <c r="C64" s="10"/>
      <c r="D64" s="10"/>
      <c r="E64" s="10"/>
      <c r="F64" s="10"/>
      <c r="G64" s="10"/>
      <c r="H64" s="10"/>
      <c r="M64" s="27"/>
      <c r="N64" s="27"/>
      <c r="O64" s="27"/>
      <c r="P64" s="27"/>
      <c r="Q64" s="27"/>
      <c r="R64" s="27"/>
      <c r="S64" s="27"/>
    </row>
    <row r="65" spans="1:19" s="2" customFormat="1" ht="11.25">
      <c r="A65" s="20"/>
      <c r="B65" s="20"/>
      <c r="C65" s="20"/>
      <c r="D65" s="10"/>
      <c r="E65" s="10"/>
      <c r="F65" s="10"/>
      <c r="G65" s="10"/>
      <c r="H65" s="10"/>
      <c r="M65" s="27"/>
      <c r="N65" s="27"/>
      <c r="O65" s="27"/>
      <c r="P65" s="27"/>
      <c r="Q65" s="27"/>
      <c r="R65" s="27"/>
      <c r="S65" s="27"/>
    </row>
    <row r="66" spans="1:19" s="2" customFormat="1" ht="12.75">
      <c r="A66" s="16"/>
      <c r="B66" s="16"/>
      <c r="C66" s="16"/>
      <c r="D66" s="10"/>
      <c r="E66" s="9"/>
      <c r="F66" s="9"/>
      <c r="G66" s="9"/>
      <c r="H66" s="10"/>
      <c r="M66" s="27"/>
      <c r="N66" s="27"/>
      <c r="O66" s="27"/>
      <c r="P66" s="27"/>
      <c r="Q66" s="27"/>
      <c r="R66" s="27"/>
      <c r="S66" s="27"/>
    </row>
    <row r="67" spans="1:19" s="2" customFormat="1" ht="11.25">
      <c r="A67" s="10"/>
      <c r="B67" s="10"/>
      <c r="C67" s="10"/>
      <c r="D67" s="10"/>
      <c r="E67" s="10"/>
      <c r="F67" s="10"/>
      <c r="G67" s="10"/>
      <c r="H67" s="10"/>
      <c r="M67" s="27"/>
      <c r="N67" s="27"/>
      <c r="O67" s="27"/>
      <c r="P67" s="27"/>
      <c r="Q67" s="27"/>
      <c r="R67" s="27"/>
      <c r="S67" s="27"/>
    </row>
    <row r="68" spans="1:19" s="2" customFormat="1" ht="11.25">
      <c r="A68" s="10"/>
      <c r="B68" s="10"/>
      <c r="C68" s="10"/>
      <c r="D68" s="10"/>
      <c r="E68" s="10"/>
      <c r="F68" s="10"/>
      <c r="G68" s="10"/>
      <c r="H68" s="10"/>
      <c r="M68" s="27"/>
      <c r="N68" s="27"/>
      <c r="O68" s="27"/>
      <c r="P68" s="27"/>
      <c r="Q68" s="27"/>
      <c r="R68" s="27"/>
      <c r="S68" s="27"/>
    </row>
    <row r="69" spans="1:19" s="2" customFormat="1" ht="11.25">
      <c r="A69" s="10"/>
      <c r="B69" s="10"/>
      <c r="C69" s="10"/>
      <c r="D69" s="10"/>
      <c r="E69" s="10"/>
      <c r="F69" s="10"/>
      <c r="G69" s="10"/>
      <c r="H69" s="10"/>
      <c r="M69" s="27"/>
      <c r="N69" s="27"/>
      <c r="O69" s="27"/>
      <c r="P69" s="27"/>
      <c r="Q69" s="27"/>
      <c r="R69" s="27"/>
      <c r="S69" s="27"/>
    </row>
    <row r="70" spans="1:19" s="2" customFormat="1" ht="11.25">
      <c r="A70" s="10"/>
      <c r="B70" s="10"/>
      <c r="C70" s="10"/>
      <c r="D70" s="10"/>
      <c r="E70" s="10"/>
      <c r="F70" s="10"/>
      <c r="G70" s="10"/>
      <c r="H70" s="10"/>
      <c r="M70" s="27"/>
      <c r="N70" s="27"/>
      <c r="O70" s="27"/>
      <c r="P70" s="27"/>
      <c r="Q70" s="27"/>
      <c r="R70" s="27"/>
      <c r="S70" s="27"/>
    </row>
    <row r="71" spans="1:19" s="2" customFormat="1" ht="11.25">
      <c r="A71" s="10"/>
      <c r="B71" s="10"/>
      <c r="C71" s="10"/>
      <c r="D71" s="10"/>
      <c r="E71" s="10"/>
      <c r="F71" s="10"/>
      <c r="G71" s="10"/>
      <c r="H71" s="10"/>
      <c r="M71" s="27"/>
      <c r="N71" s="27"/>
      <c r="O71" s="27"/>
      <c r="P71" s="27"/>
      <c r="Q71" s="27"/>
      <c r="R71" s="27"/>
      <c r="S71" s="27"/>
    </row>
    <row r="72" spans="1:19" s="2" customFormat="1" ht="11.25">
      <c r="A72" s="10"/>
      <c r="B72" s="10"/>
      <c r="C72" s="10"/>
      <c r="D72" s="10"/>
      <c r="E72" s="10"/>
      <c r="F72" s="10"/>
      <c r="G72" s="10"/>
      <c r="H72" s="10"/>
      <c r="M72" s="27"/>
      <c r="N72" s="27"/>
      <c r="O72" s="27"/>
      <c r="P72" s="27"/>
      <c r="Q72" s="27"/>
      <c r="R72" s="27"/>
      <c r="S72" s="27"/>
    </row>
    <row r="73" spans="1:19" s="2" customFormat="1" ht="11.25">
      <c r="A73" s="10"/>
      <c r="B73" s="10"/>
      <c r="C73" s="10"/>
      <c r="D73" s="10"/>
      <c r="E73" s="10"/>
      <c r="F73" s="10"/>
      <c r="G73" s="10"/>
      <c r="H73" s="10"/>
      <c r="M73" s="27"/>
      <c r="N73" s="27"/>
      <c r="O73" s="27"/>
      <c r="P73" s="27"/>
      <c r="Q73" s="27"/>
      <c r="R73" s="27"/>
      <c r="S73" s="27"/>
    </row>
    <row r="74" spans="1:19" s="2" customFormat="1" ht="11.25">
      <c r="A74" s="11"/>
      <c r="B74" s="11"/>
      <c r="C74" s="11"/>
      <c r="D74" s="11"/>
      <c r="E74" s="11"/>
      <c r="F74" s="11"/>
      <c r="G74" s="11"/>
      <c r="H74" s="11"/>
      <c r="M74" s="27"/>
      <c r="N74" s="27"/>
      <c r="O74" s="27"/>
      <c r="P74" s="27"/>
      <c r="Q74" s="27"/>
      <c r="R74" s="27"/>
      <c r="S74" s="27"/>
    </row>
    <row r="75" spans="1:19" s="2" customFormat="1" ht="11.25">
      <c r="A75" s="11"/>
      <c r="B75" s="11"/>
      <c r="C75" s="11"/>
      <c r="D75" s="11"/>
      <c r="E75" s="11"/>
      <c r="F75" s="11"/>
      <c r="G75" s="11"/>
      <c r="H75" s="11"/>
      <c r="M75" s="27"/>
      <c r="N75" s="27"/>
      <c r="O75" s="27"/>
      <c r="P75" s="27"/>
      <c r="Q75" s="27"/>
      <c r="R75" s="27"/>
      <c r="S75" s="27"/>
    </row>
    <row r="76" spans="1:19" s="2" customFormat="1" ht="11.25">
      <c r="A76" s="11"/>
      <c r="B76" s="11"/>
      <c r="C76" s="11"/>
      <c r="D76" s="11"/>
      <c r="E76" s="11"/>
      <c r="F76" s="11"/>
      <c r="G76" s="11"/>
      <c r="H76" s="11"/>
      <c r="M76" s="27"/>
      <c r="N76" s="27"/>
      <c r="O76" s="27"/>
      <c r="P76" s="27"/>
      <c r="Q76" s="27"/>
      <c r="R76" s="27"/>
      <c r="S76" s="27"/>
    </row>
    <row r="77" spans="1:19" s="2" customFormat="1" ht="11.25">
      <c r="A77" s="11"/>
      <c r="B77" s="11"/>
      <c r="C77" s="11"/>
      <c r="D77" s="11"/>
      <c r="E77" s="11"/>
      <c r="F77" s="11"/>
      <c r="G77" s="11"/>
      <c r="H77" s="11"/>
      <c r="M77" s="27"/>
      <c r="N77" s="27"/>
      <c r="O77" s="27"/>
      <c r="P77" s="27"/>
      <c r="Q77" s="27"/>
      <c r="R77" s="27"/>
      <c r="S77" s="27"/>
    </row>
    <row r="78" spans="1:19" s="2" customFormat="1" ht="11.25">
      <c r="A78" s="11"/>
      <c r="B78" s="11"/>
      <c r="C78" s="11"/>
      <c r="D78" s="11"/>
      <c r="E78" s="11"/>
      <c r="F78" s="11"/>
      <c r="G78" s="11"/>
      <c r="H78" s="11"/>
      <c r="M78" s="27"/>
      <c r="N78" s="27"/>
      <c r="O78" s="27"/>
      <c r="P78" s="27"/>
      <c r="Q78" s="27"/>
      <c r="R78" s="27"/>
      <c r="S78" s="27"/>
    </row>
    <row r="79" spans="1:19" s="2" customFormat="1" ht="11.25">
      <c r="A79" s="11"/>
      <c r="B79" s="11"/>
      <c r="C79" s="11"/>
      <c r="D79" s="11"/>
      <c r="E79" s="11"/>
      <c r="F79" s="11"/>
      <c r="G79" s="11"/>
      <c r="H79" s="11"/>
      <c r="M79" s="27"/>
      <c r="N79" s="27"/>
      <c r="O79" s="27"/>
      <c r="P79" s="27"/>
      <c r="Q79" s="27"/>
      <c r="R79" s="27"/>
      <c r="S79" s="27"/>
    </row>
    <row r="80" spans="1:19" s="2" customFormat="1" ht="11.25">
      <c r="A80" s="11"/>
      <c r="B80" s="11"/>
      <c r="C80" s="11"/>
      <c r="D80" s="11"/>
      <c r="E80" s="11"/>
      <c r="F80" s="11"/>
      <c r="G80" s="11"/>
      <c r="H80" s="11"/>
      <c r="M80" s="27"/>
      <c r="N80" s="27"/>
      <c r="O80" s="27"/>
      <c r="P80" s="27"/>
      <c r="Q80" s="27"/>
      <c r="R80" s="27"/>
      <c r="S80" s="27"/>
    </row>
    <row r="81" spans="1:19" s="2" customFormat="1" ht="11.25">
      <c r="A81" s="11"/>
      <c r="B81" s="11"/>
      <c r="C81" s="11"/>
      <c r="D81" s="11"/>
      <c r="E81" s="11"/>
      <c r="F81" s="11"/>
      <c r="G81" s="11"/>
      <c r="H81" s="11"/>
      <c r="M81" s="27"/>
      <c r="N81" s="27"/>
      <c r="O81" s="27"/>
      <c r="P81" s="27"/>
      <c r="Q81" s="27"/>
      <c r="R81" s="27"/>
      <c r="S81" s="27"/>
    </row>
    <row r="82" spans="1:19" s="2" customFormat="1" ht="11.25">
      <c r="A82" s="11"/>
      <c r="B82" s="11"/>
      <c r="C82" s="11"/>
      <c r="D82" s="11"/>
      <c r="E82" s="11"/>
      <c r="F82" s="11"/>
      <c r="G82" s="11"/>
      <c r="H82" s="11"/>
      <c r="M82" s="27"/>
      <c r="N82" s="27"/>
      <c r="O82" s="27"/>
      <c r="P82" s="27"/>
      <c r="Q82" s="27"/>
      <c r="R82" s="27"/>
      <c r="S82" s="27"/>
    </row>
    <row r="83" spans="13:19" s="2" customFormat="1" ht="11.25">
      <c r="M83" s="27"/>
      <c r="N83" s="27"/>
      <c r="O83" s="27"/>
      <c r="P83" s="27"/>
      <c r="Q83" s="27"/>
      <c r="R83" s="27"/>
      <c r="S83" s="27"/>
    </row>
    <row r="84" spans="13:19" s="2" customFormat="1" ht="11.25">
      <c r="M84" s="27"/>
      <c r="N84" s="27"/>
      <c r="O84" s="27"/>
      <c r="P84" s="27"/>
      <c r="Q84" s="27"/>
      <c r="R84" s="27"/>
      <c r="S84" s="27"/>
    </row>
    <row r="85" spans="13:19" s="2" customFormat="1" ht="11.25">
      <c r="M85" s="27"/>
      <c r="N85" s="27"/>
      <c r="O85" s="27"/>
      <c r="P85" s="27"/>
      <c r="Q85" s="27"/>
      <c r="R85" s="27"/>
      <c r="S85" s="27"/>
    </row>
    <row r="86" spans="13:19" s="2" customFormat="1" ht="11.25">
      <c r="M86" s="27"/>
      <c r="N86" s="27"/>
      <c r="O86" s="27"/>
      <c r="P86" s="27"/>
      <c r="Q86" s="27"/>
      <c r="R86" s="27"/>
      <c r="S86" s="27"/>
    </row>
    <row r="87" spans="13:19" s="2" customFormat="1" ht="11.25">
      <c r="M87" s="27"/>
      <c r="N87" s="27"/>
      <c r="O87" s="27"/>
      <c r="P87" s="27"/>
      <c r="Q87" s="27"/>
      <c r="R87" s="27"/>
      <c r="S87" s="27"/>
    </row>
    <row r="88" spans="13:19" s="2" customFormat="1" ht="11.25">
      <c r="M88" s="27"/>
      <c r="N88" s="27"/>
      <c r="O88" s="27"/>
      <c r="P88" s="27"/>
      <c r="Q88" s="27"/>
      <c r="R88" s="27"/>
      <c r="S88" s="27"/>
    </row>
    <row r="89" spans="13:19" s="2" customFormat="1" ht="11.25">
      <c r="M89" s="27"/>
      <c r="N89" s="27"/>
      <c r="O89" s="27"/>
      <c r="P89" s="27"/>
      <c r="Q89" s="27"/>
      <c r="R89" s="27"/>
      <c r="S89" s="27"/>
    </row>
    <row r="90" spans="13:19" s="2" customFormat="1" ht="11.25">
      <c r="M90" s="27"/>
      <c r="N90" s="27"/>
      <c r="O90" s="27"/>
      <c r="P90" s="27"/>
      <c r="Q90" s="27"/>
      <c r="R90" s="27"/>
      <c r="S90" s="27"/>
    </row>
    <row r="91" spans="13:19" s="2" customFormat="1" ht="11.25">
      <c r="M91" s="27"/>
      <c r="N91" s="27"/>
      <c r="O91" s="27"/>
      <c r="P91" s="27"/>
      <c r="Q91" s="27"/>
      <c r="R91" s="27"/>
      <c r="S91" s="27"/>
    </row>
    <row r="92" spans="13:19" s="2" customFormat="1" ht="11.25">
      <c r="M92" s="27"/>
      <c r="N92" s="27"/>
      <c r="O92" s="27"/>
      <c r="P92" s="27"/>
      <c r="Q92" s="27"/>
      <c r="R92" s="27"/>
      <c r="S92" s="27"/>
    </row>
    <row r="93" spans="13:19" s="2" customFormat="1" ht="11.25">
      <c r="M93" s="27"/>
      <c r="N93" s="27"/>
      <c r="O93" s="27"/>
      <c r="P93" s="27"/>
      <c r="Q93" s="27"/>
      <c r="R93" s="27"/>
      <c r="S93" s="27"/>
    </row>
    <row r="94" spans="13:19" s="2" customFormat="1" ht="11.25">
      <c r="M94" s="27"/>
      <c r="N94" s="27"/>
      <c r="O94" s="27"/>
      <c r="P94" s="27"/>
      <c r="Q94" s="27"/>
      <c r="R94" s="27"/>
      <c r="S94" s="27"/>
    </row>
    <row r="95" spans="13:19" s="2" customFormat="1" ht="11.25">
      <c r="M95" s="27"/>
      <c r="N95" s="27"/>
      <c r="O95" s="27"/>
      <c r="P95" s="27"/>
      <c r="Q95" s="27"/>
      <c r="R95" s="27"/>
      <c r="S95" s="27"/>
    </row>
    <row r="96" spans="13:19" s="2" customFormat="1" ht="11.25">
      <c r="M96" s="27"/>
      <c r="N96" s="27"/>
      <c r="O96" s="27"/>
      <c r="P96" s="27"/>
      <c r="Q96" s="27"/>
      <c r="R96" s="27"/>
      <c r="S96" s="27"/>
    </row>
    <row r="97" spans="13:19" s="2" customFormat="1" ht="11.25">
      <c r="M97" s="27"/>
      <c r="N97" s="27"/>
      <c r="O97" s="27"/>
      <c r="P97" s="27"/>
      <c r="Q97" s="27"/>
      <c r="R97" s="27"/>
      <c r="S97" s="27"/>
    </row>
    <row r="98" spans="13:19" s="2" customFormat="1" ht="11.25">
      <c r="M98" s="27"/>
      <c r="N98" s="27"/>
      <c r="O98" s="27"/>
      <c r="P98" s="27"/>
      <c r="Q98" s="27"/>
      <c r="R98" s="27"/>
      <c r="S98" s="27"/>
    </row>
    <row r="99" spans="13:19" s="2" customFormat="1" ht="11.25">
      <c r="M99" s="27"/>
      <c r="N99" s="27"/>
      <c r="O99" s="27"/>
      <c r="P99" s="27"/>
      <c r="Q99" s="27"/>
      <c r="R99" s="27"/>
      <c r="S99" s="27"/>
    </row>
    <row r="100" spans="13:19" s="2" customFormat="1" ht="11.25">
      <c r="M100" s="27"/>
      <c r="N100" s="27"/>
      <c r="O100" s="27"/>
      <c r="P100" s="27"/>
      <c r="Q100" s="27"/>
      <c r="R100" s="27"/>
      <c r="S100" s="27"/>
    </row>
    <row r="101" spans="13:19" s="2" customFormat="1" ht="11.25">
      <c r="M101" s="27"/>
      <c r="N101" s="27"/>
      <c r="O101" s="27"/>
      <c r="P101" s="27"/>
      <c r="Q101" s="27"/>
      <c r="R101" s="27"/>
      <c r="S101" s="27"/>
    </row>
    <row r="102" spans="13:19" s="2" customFormat="1" ht="11.25">
      <c r="M102" s="27"/>
      <c r="N102" s="27"/>
      <c r="O102" s="27"/>
      <c r="P102" s="27"/>
      <c r="Q102" s="27"/>
      <c r="R102" s="27"/>
      <c r="S102" s="27"/>
    </row>
    <row r="103" spans="13:19" s="2" customFormat="1" ht="11.25">
      <c r="M103" s="27"/>
      <c r="N103" s="27"/>
      <c r="O103" s="27"/>
      <c r="P103" s="27"/>
      <c r="Q103" s="27"/>
      <c r="R103" s="27"/>
      <c r="S103" s="27"/>
    </row>
    <row r="104" spans="13:19" s="2" customFormat="1" ht="11.25">
      <c r="M104" s="27"/>
      <c r="N104" s="27"/>
      <c r="O104" s="27"/>
      <c r="P104" s="27"/>
      <c r="Q104" s="27"/>
      <c r="R104" s="27"/>
      <c r="S104" s="27"/>
    </row>
    <row r="105" spans="13:19" s="2" customFormat="1" ht="11.25">
      <c r="M105" s="27"/>
      <c r="N105" s="27"/>
      <c r="O105" s="27"/>
      <c r="P105" s="27"/>
      <c r="Q105" s="27"/>
      <c r="R105" s="27"/>
      <c r="S105" s="27"/>
    </row>
    <row r="106" spans="13:19" s="2" customFormat="1" ht="11.25">
      <c r="M106" s="27"/>
      <c r="N106" s="27"/>
      <c r="O106" s="27"/>
      <c r="P106" s="27"/>
      <c r="Q106" s="27"/>
      <c r="R106" s="27"/>
      <c r="S106" s="27"/>
    </row>
    <row r="107" spans="13:19" s="2" customFormat="1" ht="11.25">
      <c r="M107" s="27"/>
      <c r="N107" s="27"/>
      <c r="O107" s="27"/>
      <c r="P107" s="27"/>
      <c r="Q107" s="27"/>
      <c r="R107" s="27"/>
      <c r="S107" s="27"/>
    </row>
    <row r="108" spans="13:19" s="2" customFormat="1" ht="11.25">
      <c r="M108" s="27"/>
      <c r="N108" s="27"/>
      <c r="O108" s="27"/>
      <c r="P108" s="27"/>
      <c r="Q108" s="27"/>
      <c r="R108" s="27"/>
      <c r="S108" s="27"/>
    </row>
    <row r="109" spans="13:19" s="2" customFormat="1" ht="11.25">
      <c r="M109" s="27"/>
      <c r="N109" s="27"/>
      <c r="O109" s="27"/>
      <c r="P109" s="27"/>
      <c r="Q109" s="27"/>
      <c r="R109" s="27"/>
      <c r="S109" s="27"/>
    </row>
    <row r="110" spans="13:19" s="2" customFormat="1" ht="11.25">
      <c r="M110" s="27"/>
      <c r="N110" s="27"/>
      <c r="O110" s="27"/>
      <c r="P110" s="27"/>
      <c r="Q110" s="27"/>
      <c r="R110" s="27"/>
      <c r="S110" s="27"/>
    </row>
    <row r="111" spans="13:19" s="2" customFormat="1" ht="11.25">
      <c r="M111" s="27"/>
      <c r="N111" s="27"/>
      <c r="O111" s="27"/>
      <c r="P111" s="27"/>
      <c r="Q111" s="27"/>
      <c r="R111" s="27"/>
      <c r="S111" s="27"/>
    </row>
    <row r="112" spans="13:19" s="2" customFormat="1" ht="11.25">
      <c r="M112" s="27"/>
      <c r="N112" s="27"/>
      <c r="O112" s="27"/>
      <c r="P112" s="27"/>
      <c r="Q112" s="27"/>
      <c r="R112" s="27"/>
      <c r="S112" s="27"/>
    </row>
    <row r="113" spans="13:19" s="2" customFormat="1" ht="11.25">
      <c r="M113" s="27"/>
      <c r="N113" s="27"/>
      <c r="O113" s="27"/>
      <c r="P113" s="27"/>
      <c r="Q113" s="27"/>
      <c r="R113" s="27"/>
      <c r="S113" s="27"/>
    </row>
    <row r="114" spans="13:19" s="2" customFormat="1" ht="11.25">
      <c r="M114" s="27"/>
      <c r="N114" s="27"/>
      <c r="O114" s="27"/>
      <c r="P114" s="27"/>
      <c r="Q114" s="27"/>
      <c r="R114" s="27"/>
      <c r="S114" s="27"/>
    </row>
    <row r="115" spans="13:19" s="2" customFormat="1" ht="11.25">
      <c r="M115" s="27"/>
      <c r="N115" s="27"/>
      <c r="O115" s="27"/>
      <c r="P115" s="27"/>
      <c r="Q115" s="27"/>
      <c r="R115" s="27"/>
      <c r="S115" s="27"/>
    </row>
    <row r="116" spans="13:19" s="2" customFormat="1" ht="11.25">
      <c r="M116" s="27"/>
      <c r="N116" s="27"/>
      <c r="O116" s="27"/>
      <c r="P116" s="27"/>
      <c r="Q116" s="27"/>
      <c r="R116" s="27"/>
      <c r="S116" s="27"/>
    </row>
    <row r="117" spans="13:19" s="2" customFormat="1" ht="11.25">
      <c r="M117" s="27"/>
      <c r="N117" s="27"/>
      <c r="O117" s="27"/>
      <c r="P117" s="27"/>
      <c r="Q117" s="27"/>
      <c r="R117" s="27"/>
      <c r="S117" s="27"/>
    </row>
    <row r="118" spans="13:19" s="2" customFormat="1" ht="11.25">
      <c r="M118" s="27"/>
      <c r="N118" s="27"/>
      <c r="O118" s="27"/>
      <c r="P118" s="27"/>
      <c r="Q118" s="27"/>
      <c r="R118" s="27"/>
      <c r="S118" s="27"/>
    </row>
    <row r="119" spans="13:19" s="2" customFormat="1" ht="11.25">
      <c r="M119" s="27"/>
      <c r="N119" s="27"/>
      <c r="O119" s="27"/>
      <c r="P119" s="27"/>
      <c r="Q119" s="27"/>
      <c r="R119" s="27"/>
      <c r="S119" s="27"/>
    </row>
    <row r="120" spans="13:19" s="2" customFormat="1" ht="11.25">
      <c r="M120" s="27"/>
      <c r="N120" s="27"/>
      <c r="O120" s="27"/>
      <c r="P120" s="27"/>
      <c r="Q120" s="27"/>
      <c r="R120" s="27"/>
      <c r="S120" s="27"/>
    </row>
    <row r="121" spans="13:19" s="2" customFormat="1" ht="11.25">
      <c r="M121" s="27"/>
      <c r="N121" s="27"/>
      <c r="O121" s="27"/>
      <c r="P121" s="27"/>
      <c r="Q121" s="27"/>
      <c r="R121" s="27"/>
      <c r="S121" s="27"/>
    </row>
    <row r="122" spans="13:19" s="2" customFormat="1" ht="11.25">
      <c r="M122" s="27"/>
      <c r="N122" s="27"/>
      <c r="O122" s="27"/>
      <c r="P122" s="27"/>
      <c r="Q122" s="27"/>
      <c r="R122" s="27"/>
      <c r="S122" s="27"/>
    </row>
    <row r="123" spans="13:19" s="2" customFormat="1" ht="11.25">
      <c r="M123" s="27"/>
      <c r="N123" s="27"/>
      <c r="O123" s="27"/>
      <c r="P123" s="27"/>
      <c r="Q123" s="27"/>
      <c r="R123" s="27"/>
      <c r="S123" s="27"/>
    </row>
    <row r="124" spans="13:19" s="2" customFormat="1" ht="11.25">
      <c r="M124" s="27"/>
      <c r="N124" s="27"/>
      <c r="O124" s="27"/>
      <c r="P124" s="27"/>
      <c r="Q124" s="27"/>
      <c r="R124" s="27"/>
      <c r="S124" s="27"/>
    </row>
    <row r="125" spans="13:19" s="2" customFormat="1" ht="11.25">
      <c r="M125" s="27"/>
      <c r="N125" s="27"/>
      <c r="O125" s="27"/>
      <c r="P125" s="27"/>
      <c r="Q125" s="27"/>
      <c r="R125" s="27"/>
      <c r="S125" s="27"/>
    </row>
    <row r="126" spans="13:19" s="2" customFormat="1" ht="11.25">
      <c r="M126" s="27"/>
      <c r="N126" s="27"/>
      <c r="O126" s="27"/>
      <c r="P126" s="27"/>
      <c r="Q126" s="27"/>
      <c r="R126" s="27"/>
      <c r="S126" s="27"/>
    </row>
    <row r="127" spans="13:19" s="2" customFormat="1" ht="11.25">
      <c r="M127" s="27"/>
      <c r="N127" s="27"/>
      <c r="O127" s="27"/>
      <c r="P127" s="27"/>
      <c r="Q127" s="27"/>
      <c r="R127" s="27"/>
      <c r="S127" s="27"/>
    </row>
    <row r="128" spans="13:19" s="2" customFormat="1" ht="11.25">
      <c r="M128" s="27"/>
      <c r="N128" s="27"/>
      <c r="O128" s="27"/>
      <c r="P128" s="27"/>
      <c r="Q128" s="27"/>
      <c r="R128" s="27"/>
      <c r="S128" s="27"/>
    </row>
    <row r="129" spans="13:19" s="2" customFormat="1" ht="11.25">
      <c r="M129" s="27"/>
      <c r="N129" s="27"/>
      <c r="O129" s="27"/>
      <c r="P129" s="27"/>
      <c r="Q129" s="27"/>
      <c r="R129" s="27"/>
      <c r="S129" s="27"/>
    </row>
    <row r="130" spans="13:19" s="2" customFormat="1" ht="11.25">
      <c r="M130" s="27"/>
      <c r="N130" s="27"/>
      <c r="O130" s="27"/>
      <c r="P130" s="27"/>
      <c r="Q130" s="27"/>
      <c r="R130" s="27"/>
      <c r="S130" s="27"/>
    </row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</sheetData>
  <sheetProtection sheet="1"/>
  <mergeCells count="55">
    <mergeCell ref="A9:C9"/>
    <mergeCell ref="H9:K9"/>
    <mergeCell ref="H4:I4"/>
    <mergeCell ref="A25:B25"/>
    <mergeCell ref="E18:E19"/>
    <mergeCell ref="A21:B22"/>
    <mergeCell ref="C21:C22"/>
    <mergeCell ref="D21:D22"/>
    <mergeCell ref="D11:E11"/>
    <mergeCell ref="A11:B11"/>
    <mergeCell ref="J34:J35"/>
    <mergeCell ref="K34:K35"/>
    <mergeCell ref="L34:L35"/>
    <mergeCell ref="L31:L32"/>
    <mergeCell ref="J31:J32"/>
    <mergeCell ref="K31:K32"/>
    <mergeCell ref="A35:E35"/>
    <mergeCell ref="A31:E31"/>
    <mergeCell ref="A32:B32"/>
    <mergeCell ref="H34:I35"/>
    <mergeCell ref="H31:I32"/>
    <mergeCell ref="A27:B27"/>
    <mergeCell ref="D29:E29"/>
    <mergeCell ref="D32:E32"/>
    <mergeCell ref="A34:B34"/>
    <mergeCell ref="A33:B33"/>
    <mergeCell ref="D33:E33"/>
    <mergeCell ref="D34:E34"/>
    <mergeCell ref="A1:G1"/>
    <mergeCell ref="B5:E5"/>
    <mergeCell ref="B6:E6"/>
    <mergeCell ref="B3:E3"/>
    <mergeCell ref="E21:E22"/>
    <mergeCell ref="A18:B19"/>
    <mergeCell ref="C18:C19"/>
    <mergeCell ref="D18:D19"/>
    <mergeCell ref="D41:E41"/>
    <mergeCell ref="D42:E42"/>
    <mergeCell ref="D43:E43"/>
    <mergeCell ref="A40:E40"/>
    <mergeCell ref="A36:C36"/>
    <mergeCell ref="A37:B37"/>
    <mergeCell ref="C37:E37"/>
    <mergeCell ref="A38:B38"/>
    <mergeCell ref="D38:E38"/>
    <mergeCell ref="A12:B12"/>
    <mergeCell ref="D12:E12"/>
    <mergeCell ref="A15:B15"/>
    <mergeCell ref="D15:E15"/>
    <mergeCell ref="H44:I44"/>
    <mergeCell ref="H41:I41"/>
    <mergeCell ref="H42:I42"/>
    <mergeCell ref="A42:B42"/>
    <mergeCell ref="A43:B43"/>
    <mergeCell ref="A41:B4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2018-04-04T16:20:33Z</cp:lastPrinted>
  <dcterms:created xsi:type="dcterms:W3CDTF">1998-05-12T07:43:04Z</dcterms:created>
  <dcterms:modified xsi:type="dcterms:W3CDTF">2021-01-08T12:20:48Z</dcterms:modified>
  <cp:category/>
  <cp:version/>
  <cp:contentType/>
  <cp:contentStatus/>
</cp:coreProperties>
</file>